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3040" windowHeight="8715" activeTab="0"/>
  </bookViews>
  <sheets>
    <sheet name="דוח תקציב" sheetId="1" r:id="rId1"/>
    <sheet name="גיליון2" sheetId="2" r:id="rId2"/>
    <sheet name="גיליון3" sheetId="3" r:id="rId3"/>
  </sheets>
  <definedNames>
    <definedName name="_xlnm.Print_Area" localSheetId="0">'דוח תקציב'!$A$2:$I$72</definedName>
    <definedName name="_xlnm.Print_Titles" localSheetId="0">'דוח תקציב'!$2:$4</definedName>
    <definedName name="מס_מרכבה">#REF!</definedName>
    <definedName name="מס_תאגיד">#REF!</definedName>
    <definedName name="שם_תאגיד">#REF!</definedName>
  </definedNames>
  <calcPr fullCalcOnLoad="1"/>
</workbook>
</file>

<file path=xl/sharedStrings.xml><?xml version="1.0" encoding="utf-8"?>
<sst xmlns="http://schemas.openxmlformats.org/spreadsheetml/2006/main" count="72" uniqueCount="71">
  <si>
    <t>אחוז ביצוע</t>
  </si>
  <si>
    <t>סה"כ הכנסות:</t>
  </si>
  <si>
    <t>תאריך:</t>
  </si>
  <si>
    <t>הכנסות ציבוריות נתמכות</t>
  </si>
  <si>
    <t>סה"כ הכנסות ציבוריות נתמכות:</t>
  </si>
  <si>
    <t>הכנסות</t>
  </si>
  <si>
    <t>הוצאות פעילות נתמכת</t>
  </si>
  <si>
    <t>סה"כ הוצאות פעילות נתמכת</t>
  </si>
  <si>
    <t>הוצאות</t>
  </si>
  <si>
    <t>הכנסות עצמיות נתמכות</t>
  </si>
  <si>
    <t>סה"כ הכנסות עצמיות נתמכות:</t>
  </si>
  <si>
    <t>אחוז הכנסות עצמיות נתמכות</t>
  </si>
  <si>
    <t>סה"כ הוצאות:</t>
  </si>
  <si>
    <t>תקציב 2019 מקור</t>
  </si>
  <si>
    <t>הנהלה וכלליות</t>
  </si>
  <si>
    <t>משכורת ושכר עבודה ,סוציאליות ונלוות לשכר(כולל מנכ"ל)</t>
  </si>
  <si>
    <t>מיחשוב</t>
  </si>
  <si>
    <t>ביטוחים</t>
  </si>
  <si>
    <t>שירותי מקצועיים</t>
  </si>
  <si>
    <t>צרכי משרד והדפסות,דואר,טלפון ותקשורת</t>
  </si>
  <si>
    <t>שכר דירה ואחזקה</t>
  </si>
  <si>
    <t>השתתפות נציגי איגוד בישיבות בינ"ל</t>
  </si>
  <si>
    <t>הוצאות מימון</t>
  </si>
  <si>
    <t>אחזקת כלי רכב</t>
  </si>
  <si>
    <t>אסיפה שנתית</t>
  </si>
  <si>
    <t>סה"כ הוצאות הנהלה וכלליות</t>
  </si>
  <si>
    <t>מספר עמותה</t>
  </si>
  <si>
    <t>שם האגודה:</t>
  </si>
  <si>
    <t>תקציב 2020 מקור</t>
  </si>
  <si>
    <t>שכר ספורטאים</t>
  </si>
  <si>
    <t>מיסים לרשויות</t>
  </si>
  <si>
    <t>שכר מאמנים וצוות מקצועי</t>
  </si>
  <si>
    <t>דמי שימוש ותחזוקת מתקני ספורט</t>
  </si>
  <si>
    <t>דמי רישום ושיפוט לאיגודים או התאחדויות</t>
  </si>
  <si>
    <t>הסעות בארץ</t>
  </si>
  <si>
    <t>בקרה ורואה חשבון</t>
  </si>
  <si>
    <t>ביטוחים ובדיקות רפואיות</t>
  </si>
  <si>
    <t>ציוד ספורט וציוד רפואי</t>
  </si>
  <si>
    <t>כרטיסי טיסה לזרים</t>
  </si>
  <si>
    <t>אשרות ורשיונות לזרים</t>
  </si>
  <si>
    <t>טיסות למחנות אימון והשתתפות בגביע אירופה</t>
  </si>
  <si>
    <t>לינה וכלכלה בחו"ל</t>
  </si>
  <si>
    <t>מחנות אימון ולינה בארץ</t>
  </si>
  <si>
    <t>רכישה והשאלת ספורטאים</t>
  </si>
  <si>
    <t>מכירת כרטיסים ומינויים</t>
  </si>
  <si>
    <t>פרסום, שיווק ושילוט</t>
  </si>
  <si>
    <t>תרומות ודמי חסות</t>
  </si>
  <si>
    <t>מכירה והשאלת ספורטאים</t>
  </si>
  <si>
    <t>דמי חבר</t>
  </si>
  <si>
    <t>מנהל הספורט</t>
  </si>
  <si>
    <t>רשות מקומית</t>
  </si>
  <si>
    <t>מועצה להסדר ההימורים</t>
  </si>
  <si>
    <t>אחר</t>
  </si>
  <si>
    <t>מתנדבים שרשומים בספרים בפועל</t>
  </si>
  <si>
    <t>לא תינתן תמיכה לגוף מעל 90% מעלות פעילות נתמכת</t>
  </si>
  <si>
    <t>גוף ספורט ידרש לממן ממקורות עצמיים לפחות 10%</t>
  </si>
  <si>
    <t>חובה למלא תקציב 2019 מעודכן גם אם לא השתנה כלום, כלומר חובה למלא את הטורים B,C,D,F</t>
  </si>
  <si>
    <t>ת"ז</t>
  </si>
  <si>
    <t>שם</t>
  </si>
  <si>
    <t>חתימה</t>
  </si>
  <si>
    <t>מורשי חתימה 1</t>
  </si>
  <si>
    <t>מורשי חתימה 2</t>
  </si>
  <si>
    <t>צפי ביצוע אוק-דצמ 2020</t>
  </si>
  <si>
    <t>ביצוע בפועל ינואר- דצמבר 2019</t>
  </si>
  <si>
    <t>ביצוע שנתי בפועל  2019</t>
  </si>
  <si>
    <t>אחוז ביצוע כולל</t>
  </si>
  <si>
    <t xml:space="preserve">תקציב 2019 </t>
  </si>
  <si>
    <t xml:space="preserve">שם עמותה: </t>
  </si>
  <si>
    <t>מספר עמותה:</t>
  </si>
  <si>
    <t>תקציב ביצוע שנתי 2019- לעמותות שקיבלו תמיכה מהמועצה מעל 100,000 ₪ ב-2019</t>
  </si>
  <si>
    <t>אחוז הנהלה וכלליות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</si>
</sst>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 * #,##0.0_ ;_ * \-#,##0.0_ ;_ * &quot;-&quot;??_ ;_ @_ "/>
    <numFmt numFmtId="178" formatCode="_ * #,##0_ ;_ * \-#,##0_ ;_ * &quot;-&quot;??_ ;_ @_ "/>
    <numFmt numFmtId="179" formatCode="#,##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9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9" fontId="0" fillId="0" borderId="10" xfId="37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/>
    </xf>
    <xf numFmtId="178" fontId="51" fillId="0" borderId="0" xfId="33" applyNumberFormat="1" applyFont="1" applyAlignment="1">
      <alignment/>
    </xf>
    <xf numFmtId="0" fontId="10" fillId="0" borderId="0" xfId="0" applyFont="1" applyBorder="1" applyAlignment="1">
      <alignment vertical="center" wrapText="1"/>
    </xf>
    <xf numFmtId="9" fontId="3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wrapText="1"/>
    </xf>
    <xf numFmtId="9" fontId="52" fillId="0" borderId="10" xfId="37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0" fontId="3" fillId="33" borderId="10" xfId="37" applyNumberFormat="1" applyFont="1" applyFill="1" applyBorder="1" applyAlignment="1">
      <alignment/>
    </xf>
    <xf numFmtId="0" fontId="11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11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9" fillId="0" borderId="21" xfId="0" applyFont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1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52" fillId="0" borderId="21" xfId="0" applyFont="1" applyFill="1" applyBorder="1" applyAlignment="1">
      <alignment wrapText="1"/>
    </xf>
    <xf numFmtId="3" fontId="52" fillId="0" borderId="23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9" fontId="3" fillId="33" borderId="23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wrapText="1"/>
    </xf>
    <xf numFmtId="3" fontId="3" fillId="0" borderId="23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3" fontId="52" fillId="0" borderId="26" xfId="0" applyNumberFormat="1" applyFont="1" applyFill="1" applyBorder="1" applyAlignment="1">
      <alignment/>
    </xf>
    <xf numFmtId="9" fontId="52" fillId="0" borderId="26" xfId="37" applyFont="1" applyFill="1" applyBorder="1" applyAlignment="1">
      <alignment/>
    </xf>
    <xf numFmtId="3" fontId="52" fillId="0" borderId="27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26" borderId="28" xfId="0" applyFill="1" applyBorder="1" applyAlignment="1">
      <alignment/>
    </xf>
    <xf numFmtId="14" fontId="0" fillId="0" borderId="29" xfId="0" applyNumberFormat="1" applyFill="1" applyBorder="1" applyAlignment="1">
      <alignment/>
    </xf>
    <xf numFmtId="9" fontId="51" fillId="0" borderId="0" xfId="37" applyFont="1" applyAlignment="1">
      <alignment/>
    </xf>
    <xf numFmtId="0" fontId="0" fillId="26" borderId="30" xfId="0" applyFill="1" applyBorder="1" applyAlignment="1">
      <alignment horizontal="right"/>
    </xf>
    <xf numFmtId="0" fontId="0" fillId="26" borderId="29" xfId="0" applyFill="1" applyBorder="1" applyAlignment="1">
      <alignment horizontal="right"/>
    </xf>
    <xf numFmtId="0" fontId="0" fillId="26" borderId="28" xfId="0" applyFill="1" applyBorder="1" applyAlignment="1">
      <alignment horizontal="right"/>
    </xf>
    <xf numFmtId="0" fontId="13" fillId="0" borderId="0" xfId="0" applyFont="1" applyAlignment="1">
      <alignment horizontal="right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4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>
    <pageSetUpPr fitToPage="1"/>
  </sheetPr>
  <dimension ref="A1:I72"/>
  <sheetViews>
    <sheetView rightToLeft="1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43.421875" style="2" customWidth="1"/>
    <col min="2" max="2" width="16.140625" style="0" hidden="1" customWidth="1"/>
    <col min="3" max="3" width="15.140625" style="0" customWidth="1"/>
    <col min="4" max="4" width="13.7109375" style="0" customWidth="1"/>
    <col min="5" max="5" width="15.7109375" style="0" hidden="1" customWidth="1"/>
    <col min="6" max="6" width="16.28125" style="0" hidden="1" customWidth="1"/>
    <col min="7" max="7" width="15.8515625" style="0" hidden="1" customWidth="1"/>
    <col min="8" max="8" width="37.140625" style="0" customWidth="1"/>
    <col min="9" max="9" width="14.8515625" style="0" hidden="1" customWidth="1"/>
    <col min="11" max="11" width="15.57421875" style="0" customWidth="1"/>
  </cols>
  <sheetData>
    <row r="1" spans="1:4" ht="9" customHeight="1" thickBot="1">
      <c r="A1" s="4"/>
      <c r="B1" s="5"/>
      <c r="C1" s="6"/>
      <c r="D1" s="7"/>
    </row>
    <row r="2" spans="1:9" ht="23.25" customHeight="1" thickBot="1">
      <c r="A2" s="43" t="s">
        <v>69</v>
      </c>
      <c r="B2" s="44"/>
      <c r="C2" s="45"/>
      <c r="D2" s="45"/>
      <c r="E2" s="45"/>
      <c r="F2" s="46" t="s">
        <v>2</v>
      </c>
      <c r="G2" s="46"/>
      <c r="H2" s="76"/>
      <c r="I2" s="75"/>
    </row>
    <row r="3" spans="1:9" ht="22.5" customHeight="1" thickBot="1">
      <c r="A3" s="47"/>
      <c r="B3" s="36" t="s">
        <v>27</v>
      </c>
      <c r="C3" s="78" t="s">
        <v>67</v>
      </c>
      <c r="D3" s="79"/>
      <c r="E3" s="80"/>
      <c r="F3" s="31" t="s">
        <v>26</v>
      </c>
      <c r="G3" s="31"/>
      <c r="H3" s="39" t="s">
        <v>68</v>
      </c>
      <c r="I3" s="48"/>
    </row>
    <row r="4" spans="1:9" ht="39.75">
      <c r="A4" s="49" t="s">
        <v>8</v>
      </c>
      <c r="B4" s="72" t="s">
        <v>13</v>
      </c>
      <c r="C4" s="73" t="s">
        <v>66</v>
      </c>
      <c r="D4" s="73" t="s">
        <v>63</v>
      </c>
      <c r="E4" s="37" t="s">
        <v>0</v>
      </c>
      <c r="F4" s="72" t="s">
        <v>62</v>
      </c>
      <c r="G4" s="18" t="s">
        <v>64</v>
      </c>
      <c r="H4" s="18" t="s">
        <v>65</v>
      </c>
      <c r="I4" s="50" t="s">
        <v>28</v>
      </c>
    </row>
    <row r="5" spans="1:9" ht="18.75" customHeight="1">
      <c r="A5" s="51" t="s">
        <v>14</v>
      </c>
      <c r="B5" s="13"/>
      <c r="C5" s="13"/>
      <c r="D5" s="13"/>
      <c r="E5" s="15"/>
      <c r="F5" s="27"/>
      <c r="G5" s="27"/>
      <c r="H5" s="14"/>
      <c r="I5" s="52"/>
    </row>
    <row r="6" spans="1:9" ht="12.75">
      <c r="A6" s="53" t="s">
        <v>15</v>
      </c>
      <c r="B6" s="10"/>
      <c r="C6" s="10"/>
      <c r="D6" s="10"/>
      <c r="E6" s="19">
        <f aca="true" t="shared" si="0" ref="E6:E13">IF(AND(C6=0,D6=0),0,D6/C6)</f>
        <v>0</v>
      </c>
      <c r="F6" s="27"/>
      <c r="G6" s="27">
        <f>F6+D6</f>
        <v>0</v>
      </c>
      <c r="H6" s="19">
        <f>IF((F6+D6)=0,0,(F6+D6)/C6)</f>
        <v>0</v>
      </c>
      <c r="I6" s="52"/>
    </row>
    <row r="7" spans="1:9" ht="12.75">
      <c r="A7" s="53" t="s">
        <v>16</v>
      </c>
      <c r="B7" s="10"/>
      <c r="C7" s="10"/>
      <c r="D7" s="10"/>
      <c r="E7" s="19">
        <f t="shared" si="0"/>
        <v>0</v>
      </c>
      <c r="F7" s="27"/>
      <c r="G7" s="27">
        <f aca="true" t="shared" si="1" ref="G7:G19">F7+D7</f>
        <v>0</v>
      </c>
      <c r="H7" s="19">
        <f aca="true" t="shared" si="2" ref="H7:H13">IF((F7+D7)=0,0,(F7+D7)/C7)</f>
        <v>0</v>
      </c>
      <c r="I7" s="52"/>
    </row>
    <row r="8" spans="1:9" ht="12.75">
      <c r="A8" s="53" t="s">
        <v>17</v>
      </c>
      <c r="B8" s="16"/>
      <c r="C8" s="10"/>
      <c r="D8" s="10"/>
      <c r="E8" s="19">
        <f t="shared" si="0"/>
        <v>0</v>
      </c>
      <c r="F8" s="27"/>
      <c r="G8" s="27">
        <f t="shared" si="1"/>
        <v>0</v>
      </c>
      <c r="H8" s="19">
        <f t="shared" si="2"/>
        <v>0</v>
      </c>
      <c r="I8" s="52"/>
    </row>
    <row r="9" spans="1:9" ht="12.75">
      <c r="A9" s="53" t="s">
        <v>18</v>
      </c>
      <c r="B9" s="10"/>
      <c r="C9" s="10"/>
      <c r="D9" s="10"/>
      <c r="E9" s="19">
        <f t="shared" si="0"/>
        <v>0</v>
      </c>
      <c r="F9" s="27"/>
      <c r="G9" s="27">
        <f t="shared" si="1"/>
        <v>0</v>
      </c>
      <c r="H9" s="19">
        <f t="shared" si="2"/>
        <v>0</v>
      </c>
      <c r="I9" s="52"/>
    </row>
    <row r="10" spans="1:9" ht="12.75">
      <c r="A10" s="54" t="s">
        <v>19</v>
      </c>
      <c r="B10" s="10"/>
      <c r="C10" s="10"/>
      <c r="D10" s="10"/>
      <c r="E10" s="19">
        <f t="shared" si="0"/>
        <v>0</v>
      </c>
      <c r="F10" s="27"/>
      <c r="G10" s="27">
        <f t="shared" si="1"/>
        <v>0</v>
      </c>
      <c r="H10" s="19">
        <f t="shared" si="2"/>
        <v>0</v>
      </c>
      <c r="I10" s="52"/>
    </row>
    <row r="11" spans="1:9" ht="12.75">
      <c r="A11" s="53" t="s">
        <v>20</v>
      </c>
      <c r="B11" s="10"/>
      <c r="C11" s="10"/>
      <c r="D11" s="10"/>
      <c r="E11" s="19">
        <f t="shared" si="0"/>
        <v>0</v>
      </c>
      <c r="F11" s="27"/>
      <c r="G11" s="27">
        <f t="shared" si="1"/>
        <v>0</v>
      </c>
      <c r="H11" s="19">
        <f t="shared" si="2"/>
        <v>0</v>
      </c>
      <c r="I11" s="52"/>
    </row>
    <row r="12" spans="1:9" ht="12.75">
      <c r="A12" s="53" t="s">
        <v>21</v>
      </c>
      <c r="B12" s="10"/>
      <c r="C12" s="10"/>
      <c r="D12" s="10"/>
      <c r="E12" s="19">
        <f t="shared" si="0"/>
        <v>0</v>
      </c>
      <c r="F12" s="27"/>
      <c r="G12" s="27">
        <f t="shared" si="1"/>
        <v>0</v>
      </c>
      <c r="H12" s="19">
        <f t="shared" si="2"/>
        <v>0</v>
      </c>
      <c r="I12" s="52"/>
    </row>
    <row r="13" spans="1:9" ht="12.75">
      <c r="A13" s="53" t="s">
        <v>22</v>
      </c>
      <c r="B13" s="10"/>
      <c r="C13" s="10"/>
      <c r="D13" s="10"/>
      <c r="E13" s="19">
        <f t="shared" si="0"/>
        <v>0</v>
      </c>
      <c r="F13" s="27"/>
      <c r="G13" s="27">
        <f t="shared" si="1"/>
        <v>0</v>
      </c>
      <c r="H13" s="19">
        <f t="shared" si="2"/>
        <v>0</v>
      </c>
      <c r="I13" s="52"/>
    </row>
    <row r="14" spans="1:9" ht="12.75">
      <c r="A14" s="53" t="s">
        <v>23</v>
      </c>
      <c r="B14" s="10"/>
      <c r="C14" s="10"/>
      <c r="D14" s="10"/>
      <c r="E14" s="19">
        <f aca="true" t="shared" si="3" ref="E14:E19">IF(AND(C14=0,D14=0),0,D14/C14)</f>
        <v>0</v>
      </c>
      <c r="F14" s="27"/>
      <c r="G14" s="27">
        <f t="shared" si="1"/>
        <v>0</v>
      </c>
      <c r="H14" s="19">
        <f aca="true" t="shared" si="4" ref="H14:H19">IF((F14+D14)=0,0,(F14+D14)/C14)</f>
        <v>0</v>
      </c>
      <c r="I14" s="52"/>
    </row>
    <row r="15" spans="1:9" ht="12.75">
      <c r="A15" s="53" t="s">
        <v>24</v>
      </c>
      <c r="B15" s="10"/>
      <c r="C15" s="10"/>
      <c r="D15" s="10"/>
      <c r="E15" s="19">
        <f t="shared" si="3"/>
        <v>0</v>
      </c>
      <c r="F15" s="27"/>
      <c r="G15" s="27">
        <f t="shared" si="1"/>
        <v>0</v>
      </c>
      <c r="H15" s="19">
        <f t="shared" si="4"/>
        <v>0</v>
      </c>
      <c r="I15" s="52"/>
    </row>
    <row r="16" spans="1:9" ht="12.75">
      <c r="A16" s="55" t="s">
        <v>53</v>
      </c>
      <c r="B16" s="10"/>
      <c r="C16" s="10"/>
      <c r="D16" s="10"/>
      <c r="E16" s="19">
        <f t="shared" si="3"/>
        <v>0</v>
      </c>
      <c r="F16" s="27"/>
      <c r="G16" s="27">
        <f t="shared" si="1"/>
        <v>0</v>
      </c>
      <c r="H16" s="19">
        <f t="shared" si="4"/>
        <v>0</v>
      </c>
      <c r="I16" s="52"/>
    </row>
    <row r="17" spans="1:9" ht="12.75">
      <c r="A17" s="55"/>
      <c r="B17" s="10"/>
      <c r="C17" s="10"/>
      <c r="D17" s="10"/>
      <c r="E17" s="19">
        <f t="shared" si="3"/>
        <v>0</v>
      </c>
      <c r="F17" s="27"/>
      <c r="G17" s="27">
        <f t="shared" si="1"/>
        <v>0</v>
      </c>
      <c r="H17" s="19">
        <f t="shared" si="4"/>
        <v>0</v>
      </c>
      <c r="I17" s="52"/>
    </row>
    <row r="18" spans="1:9" ht="12.75">
      <c r="A18" s="55"/>
      <c r="B18" s="10"/>
      <c r="C18" s="10"/>
      <c r="D18" s="10"/>
      <c r="E18" s="19">
        <f t="shared" si="3"/>
        <v>0</v>
      </c>
      <c r="F18" s="27"/>
      <c r="G18" s="27">
        <f t="shared" si="1"/>
        <v>0</v>
      </c>
      <c r="H18" s="19">
        <f t="shared" si="4"/>
        <v>0</v>
      </c>
      <c r="I18" s="52"/>
    </row>
    <row r="19" spans="1:9" s="11" customFormat="1" ht="18.75" customHeight="1">
      <c r="A19" s="56" t="s">
        <v>25</v>
      </c>
      <c r="B19" s="35">
        <f>SUM(B6:B18)</f>
        <v>0</v>
      </c>
      <c r="C19" s="35">
        <f>SUM(C6:C18)</f>
        <v>0</v>
      </c>
      <c r="D19" s="35">
        <f>SUM(D6:D18)</f>
        <v>0</v>
      </c>
      <c r="E19" s="38">
        <f t="shared" si="3"/>
        <v>0</v>
      </c>
      <c r="F19" s="35">
        <f>SUM(F6:F18)</f>
        <v>0</v>
      </c>
      <c r="G19" s="35">
        <f t="shared" si="1"/>
        <v>0</v>
      </c>
      <c r="H19" s="38">
        <f t="shared" si="4"/>
        <v>0</v>
      </c>
      <c r="I19" s="57">
        <f>SUM(I6:I18)</f>
        <v>0</v>
      </c>
    </row>
    <row r="20" spans="1:9" ht="18.75" customHeight="1">
      <c r="A20" s="58" t="s">
        <v>6</v>
      </c>
      <c r="B20" s="13"/>
      <c r="C20" s="13"/>
      <c r="D20" s="13"/>
      <c r="E20" s="15"/>
      <c r="F20" s="27"/>
      <c r="G20" s="27"/>
      <c r="H20" s="14"/>
      <c r="I20" s="52"/>
    </row>
    <row r="21" spans="1:9" ht="12.75">
      <c r="A21" s="55" t="s">
        <v>29</v>
      </c>
      <c r="B21" s="10"/>
      <c r="C21" s="10"/>
      <c r="D21" s="10"/>
      <c r="E21" s="19">
        <f aca="true" t="shared" si="5" ref="E21:E40">IF(AND(C21=0,D21=0),0,D21/C21)</f>
        <v>0</v>
      </c>
      <c r="F21" s="27"/>
      <c r="G21" s="27">
        <f aca="true" t="shared" si="6" ref="G21:G40">F21+D21</f>
        <v>0</v>
      </c>
      <c r="H21" s="19">
        <f>IF((F21+D21)=0,0,(F21+D21)/C21)</f>
        <v>0</v>
      </c>
      <c r="I21" s="52"/>
    </row>
    <row r="22" spans="1:9" ht="12.75">
      <c r="A22" s="55" t="s">
        <v>30</v>
      </c>
      <c r="B22" s="10"/>
      <c r="C22" s="10"/>
      <c r="D22" s="10"/>
      <c r="E22" s="19">
        <f t="shared" si="5"/>
        <v>0</v>
      </c>
      <c r="F22" s="27"/>
      <c r="G22" s="27">
        <f t="shared" si="6"/>
        <v>0</v>
      </c>
      <c r="H22" s="19">
        <f aca="true" t="shared" si="7" ref="H22:H32">IF((F22+D22)=0,0,(F22+D22)/C22)</f>
        <v>0</v>
      </c>
      <c r="I22" s="52"/>
    </row>
    <row r="23" spans="1:9" ht="12.75">
      <c r="A23" s="55" t="s">
        <v>31</v>
      </c>
      <c r="B23" s="16"/>
      <c r="C23" s="10"/>
      <c r="D23" s="10"/>
      <c r="E23" s="19">
        <f t="shared" si="5"/>
        <v>0</v>
      </c>
      <c r="F23" s="27"/>
      <c r="G23" s="27">
        <f t="shared" si="6"/>
        <v>0</v>
      </c>
      <c r="H23" s="19">
        <f t="shared" si="7"/>
        <v>0</v>
      </c>
      <c r="I23" s="52"/>
    </row>
    <row r="24" spans="1:9" ht="12.75">
      <c r="A24" s="55" t="s">
        <v>32</v>
      </c>
      <c r="B24" s="10"/>
      <c r="C24" s="10"/>
      <c r="D24" s="10"/>
      <c r="E24" s="19">
        <f t="shared" si="5"/>
        <v>0</v>
      </c>
      <c r="F24" s="27"/>
      <c r="G24" s="27">
        <f t="shared" si="6"/>
        <v>0</v>
      </c>
      <c r="H24" s="19">
        <f t="shared" si="7"/>
        <v>0</v>
      </c>
      <c r="I24" s="52"/>
    </row>
    <row r="25" spans="1:9" ht="12.75">
      <c r="A25" s="55" t="s">
        <v>33</v>
      </c>
      <c r="B25" s="10"/>
      <c r="C25" s="10"/>
      <c r="D25" s="10"/>
      <c r="E25" s="19">
        <f t="shared" si="5"/>
        <v>0</v>
      </c>
      <c r="F25" s="27"/>
      <c r="G25" s="27">
        <f t="shared" si="6"/>
        <v>0</v>
      </c>
      <c r="H25" s="19">
        <f t="shared" si="7"/>
        <v>0</v>
      </c>
      <c r="I25" s="52"/>
    </row>
    <row r="26" spans="1:9" ht="12.75">
      <c r="A26" s="55" t="s">
        <v>34</v>
      </c>
      <c r="B26" s="10"/>
      <c r="C26" s="10"/>
      <c r="D26" s="10"/>
      <c r="E26" s="19">
        <f t="shared" si="5"/>
        <v>0</v>
      </c>
      <c r="F26" s="27"/>
      <c r="G26" s="27">
        <f t="shared" si="6"/>
        <v>0</v>
      </c>
      <c r="H26" s="19">
        <f t="shared" si="7"/>
        <v>0</v>
      </c>
      <c r="I26" s="52"/>
    </row>
    <row r="27" spans="1:9" ht="12.75">
      <c r="A27" s="55" t="s">
        <v>35</v>
      </c>
      <c r="B27" s="10"/>
      <c r="C27" s="10"/>
      <c r="D27" s="10"/>
      <c r="E27" s="19">
        <f t="shared" si="5"/>
        <v>0</v>
      </c>
      <c r="F27" s="27"/>
      <c r="G27" s="27">
        <f t="shared" si="6"/>
        <v>0</v>
      </c>
      <c r="H27" s="19">
        <f t="shared" si="7"/>
        <v>0</v>
      </c>
      <c r="I27" s="52"/>
    </row>
    <row r="28" spans="1:9" ht="12.75">
      <c r="A28" s="55" t="s">
        <v>36</v>
      </c>
      <c r="B28" s="10"/>
      <c r="C28" s="10"/>
      <c r="D28" s="10"/>
      <c r="E28" s="19">
        <f t="shared" si="5"/>
        <v>0</v>
      </c>
      <c r="F28" s="27"/>
      <c r="G28" s="27">
        <f t="shared" si="6"/>
        <v>0</v>
      </c>
      <c r="H28" s="19">
        <f t="shared" si="7"/>
        <v>0</v>
      </c>
      <c r="I28" s="52"/>
    </row>
    <row r="29" spans="1:9" ht="12.75">
      <c r="A29" s="55" t="s">
        <v>37</v>
      </c>
      <c r="B29" s="10"/>
      <c r="C29" s="10"/>
      <c r="D29" s="10"/>
      <c r="E29" s="19">
        <f>IF(AND(C29=0,D29=0),0,D29/C29)</f>
        <v>0</v>
      </c>
      <c r="F29" s="27"/>
      <c r="G29" s="27">
        <f t="shared" si="6"/>
        <v>0</v>
      </c>
      <c r="H29" s="19">
        <f>IF((F29+D29)=0,0,(F29+D29)/C29)</f>
        <v>0</v>
      </c>
      <c r="I29" s="52"/>
    </row>
    <row r="30" spans="1:9" ht="12.75">
      <c r="A30" s="55" t="s">
        <v>38</v>
      </c>
      <c r="B30" s="10"/>
      <c r="C30" s="10"/>
      <c r="D30" s="10"/>
      <c r="E30" s="19">
        <f t="shared" si="5"/>
        <v>0</v>
      </c>
      <c r="F30" s="27"/>
      <c r="G30" s="27">
        <f t="shared" si="6"/>
        <v>0</v>
      </c>
      <c r="H30" s="19">
        <f t="shared" si="7"/>
        <v>0</v>
      </c>
      <c r="I30" s="52"/>
    </row>
    <row r="31" spans="1:9" ht="12.75">
      <c r="A31" s="55" t="s">
        <v>39</v>
      </c>
      <c r="B31" s="10"/>
      <c r="C31" s="10"/>
      <c r="D31" s="10"/>
      <c r="E31" s="19">
        <f>IF(AND(C31=0,D31=0),0,D31/C31)</f>
        <v>0</v>
      </c>
      <c r="F31" s="27"/>
      <c r="G31" s="27">
        <f t="shared" si="6"/>
        <v>0</v>
      </c>
      <c r="H31" s="19">
        <f>IF((F31+D31)=0,0,(F31+D31)/C31)</f>
        <v>0</v>
      </c>
      <c r="I31" s="52"/>
    </row>
    <row r="32" spans="1:9" ht="12.75">
      <c r="A32" s="55" t="s">
        <v>40</v>
      </c>
      <c r="B32" s="10"/>
      <c r="C32" s="10"/>
      <c r="D32" s="10"/>
      <c r="E32" s="19">
        <f t="shared" si="5"/>
        <v>0</v>
      </c>
      <c r="F32" s="27"/>
      <c r="G32" s="27">
        <f t="shared" si="6"/>
        <v>0</v>
      </c>
      <c r="H32" s="19">
        <f t="shared" si="7"/>
        <v>0</v>
      </c>
      <c r="I32" s="52"/>
    </row>
    <row r="33" spans="1:9" ht="12.75">
      <c r="A33" s="59" t="s">
        <v>41</v>
      </c>
      <c r="B33" s="10"/>
      <c r="C33" s="10"/>
      <c r="D33" s="10"/>
      <c r="E33" s="19">
        <f aca="true" t="shared" si="8" ref="E33:E38">IF(AND(C33=0,D33=0),0,D33/C33)</f>
        <v>0</v>
      </c>
      <c r="F33" s="27"/>
      <c r="G33" s="27">
        <f t="shared" si="6"/>
        <v>0</v>
      </c>
      <c r="H33" s="19">
        <f aca="true" t="shared" si="9" ref="H33:H40">IF((F33+D33)=0,0,(F33+D33)/C33)</f>
        <v>0</v>
      </c>
      <c r="I33" s="52"/>
    </row>
    <row r="34" spans="1:9" ht="12.75">
      <c r="A34" s="55" t="s">
        <v>42</v>
      </c>
      <c r="B34" s="10"/>
      <c r="C34" s="10"/>
      <c r="D34" s="10"/>
      <c r="E34" s="19">
        <f t="shared" si="8"/>
        <v>0</v>
      </c>
      <c r="F34" s="27"/>
      <c r="G34" s="27">
        <f t="shared" si="6"/>
        <v>0</v>
      </c>
      <c r="H34" s="19">
        <f t="shared" si="9"/>
        <v>0</v>
      </c>
      <c r="I34" s="52"/>
    </row>
    <row r="35" spans="1:9" ht="12.75">
      <c r="A35" s="55" t="s">
        <v>43</v>
      </c>
      <c r="B35" s="10"/>
      <c r="C35" s="10"/>
      <c r="D35" s="10"/>
      <c r="E35" s="19">
        <f t="shared" si="8"/>
        <v>0</v>
      </c>
      <c r="F35" s="27"/>
      <c r="G35" s="27">
        <f t="shared" si="6"/>
        <v>0</v>
      </c>
      <c r="H35" s="19">
        <f t="shared" si="9"/>
        <v>0</v>
      </c>
      <c r="I35" s="52"/>
    </row>
    <row r="36" spans="1:9" ht="12.75">
      <c r="A36" s="55"/>
      <c r="B36" s="10"/>
      <c r="C36" s="10"/>
      <c r="D36" s="10"/>
      <c r="E36" s="19">
        <f t="shared" si="8"/>
        <v>0</v>
      </c>
      <c r="F36" s="27"/>
      <c r="G36" s="27">
        <f t="shared" si="6"/>
        <v>0</v>
      </c>
      <c r="H36" s="19">
        <f t="shared" si="9"/>
        <v>0</v>
      </c>
      <c r="I36" s="52"/>
    </row>
    <row r="37" spans="1:9" ht="12.75">
      <c r="A37" s="55"/>
      <c r="B37" s="10"/>
      <c r="C37" s="10"/>
      <c r="D37" s="10"/>
      <c r="E37" s="19">
        <f t="shared" si="8"/>
        <v>0</v>
      </c>
      <c r="F37" s="27"/>
      <c r="G37" s="27">
        <f t="shared" si="6"/>
        <v>0</v>
      </c>
      <c r="H37" s="19">
        <f t="shared" si="9"/>
        <v>0</v>
      </c>
      <c r="I37" s="52"/>
    </row>
    <row r="38" spans="1:9" ht="12.75">
      <c r="A38" s="55"/>
      <c r="B38" s="10"/>
      <c r="C38" s="10"/>
      <c r="D38" s="10"/>
      <c r="E38" s="19">
        <f t="shared" si="8"/>
        <v>0</v>
      </c>
      <c r="F38" s="27"/>
      <c r="G38" s="27">
        <f t="shared" si="6"/>
        <v>0</v>
      </c>
      <c r="H38" s="19">
        <f t="shared" si="9"/>
        <v>0</v>
      </c>
      <c r="I38" s="52"/>
    </row>
    <row r="39" spans="1:9" ht="12.75">
      <c r="A39" s="55"/>
      <c r="B39" s="10"/>
      <c r="C39" s="10"/>
      <c r="D39" s="10"/>
      <c r="E39" s="19">
        <f t="shared" si="5"/>
        <v>0</v>
      </c>
      <c r="F39" s="27"/>
      <c r="G39" s="27">
        <f t="shared" si="6"/>
        <v>0</v>
      </c>
      <c r="H39" s="19">
        <f t="shared" si="9"/>
        <v>0</v>
      </c>
      <c r="I39" s="52"/>
    </row>
    <row r="40" spans="1:9" s="11" customFormat="1" ht="18.75" customHeight="1">
      <c r="A40" s="56" t="s">
        <v>7</v>
      </c>
      <c r="B40" s="35">
        <f>SUM(B21:B39)</f>
        <v>0</v>
      </c>
      <c r="C40" s="35">
        <f>SUM(C21:C39)</f>
        <v>0</v>
      </c>
      <c r="D40" s="35">
        <f>SUM(D21:D39)</f>
        <v>0</v>
      </c>
      <c r="E40" s="38">
        <f t="shared" si="5"/>
        <v>0</v>
      </c>
      <c r="F40" s="35">
        <f>SUM(F21:F39)</f>
        <v>0</v>
      </c>
      <c r="G40" s="35">
        <f t="shared" si="6"/>
        <v>0</v>
      </c>
      <c r="H40" s="38">
        <f t="shared" si="9"/>
        <v>0</v>
      </c>
      <c r="I40" s="57">
        <f>SUM(I21:I39)</f>
        <v>0</v>
      </c>
    </row>
    <row r="41" spans="1:9" ht="20.25">
      <c r="A41" s="49" t="s">
        <v>5</v>
      </c>
      <c r="B41" s="8"/>
      <c r="C41" s="8"/>
      <c r="D41" s="8"/>
      <c r="E41" s="3"/>
      <c r="F41" s="28"/>
      <c r="G41" s="28"/>
      <c r="H41" s="19"/>
      <c r="I41" s="52"/>
    </row>
    <row r="42" spans="1:9" ht="18.75" customHeight="1">
      <c r="A42" s="60" t="s">
        <v>9</v>
      </c>
      <c r="B42" s="16"/>
      <c r="C42" s="33"/>
      <c r="D42" s="16"/>
      <c r="E42" s="19"/>
      <c r="F42" s="16"/>
      <c r="G42" s="16"/>
      <c r="H42" s="19"/>
      <c r="I42" s="52"/>
    </row>
    <row r="43" spans="1:9" ht="12.75">
      <c r="A43" s="55" t="s">
        <v>44</v>
      </c>
      <c r="B43" s="16"/>
      <c r="C43" s="33"/>
      <c r="D43" s="16"/>
      <c r="E43" s="19">
        <f aca="true" t="shared" si="10" ref="E43:E53">IF(AND(C43=0,D43=0),0,D43/C43)</f>
        <v>0</v>
      </c>
      <c r="F43" s="16"/>
      <c r="G43" s="27">
        <f aca="true" t="shared" si="11" ref="G43:G52">F43+D43</f>
        <v>0</v>
      </c>
      <c r="H43" s="19">
        <f aca="true" t="shared" si="12" ref="H43:H53">IF((F43+D43)=0,0,(F43+D43)/C43)</f>
        <v>0</v>
      </c>
      <c r="I43" s="52"/>
    </row>
    <row r="44" spans="1:9" ht="12.75">
      <c r="A44" s="55" t="s">
        <v>45</v>
      </c>
      <c r="B44" s="16"/>
      <c r="C44" s="33"/>
      <c r="D44" s="16"/>
      <c r="E44" s="19">
        <f t="shared" si="10"/>
        <v>0</v>
      </c>
      <c r="F44" s="16"/>
      <c r="G44" s="27">
        <f t="shared" si="11"/>
        <v>0</v>
      </c>
      <c r="H44" s="19">
        <f t="shared" si="12"/>
        <v>0</v>
      </c>
      <c r="I44" s="52"/>
    </row>
    <row r="45" spans="1:9" ht="12.75">
      <c r="A45" s="55" t="s">
        <v>46</v>
      </c>
      <c r="B45" s="16"/>
      <c r="C45" s="33"/>
      <c r="D45" s="16"/>
      <c r="E45" s="19">
        <f t="shared" si="10"/>
        <v>0</v>
      </c>
      <c r="F45" s="16"/>
      <c r="G45" s="27">
        <f t="shared" si="11"/>
        <v>0</v>
      </c>
      <c r="H45" s="19">
        <f t="shared" si="12"/>
        <v>0</v>
      </c>
      <c r="I45" s="52"/>
    </row>
    <row r="46" spans="1:9" ht="12.75">
      <c r="A46" s="55" t="s">
        <v>47</v>
      </c>
      <c r="B46" s="16"/>
      <c r="C46" s="33"/>
      <c r="D46" s="16"/>
      <c r="E46" s="19">
        <f t="shared" si="10"/>
        <v>0</v>
      </c>
      <c r="F46" s="16"/>
      <c r="G46" s="27">
        <f t="shared" si="11"/>
        <v>0</v>
      </c>
      <c r="H46" s="19">
        <f t="shared" si="12"/>
        <v>0</v>
      </c>
      <c r="I46" s="52"/>
    </row>
    <row r="47" spans="1:9" ht="12.75">
      <c r="A47" s="55" t="s">
        <v>53</v>
      </c>
      <c r="B47" s="16"/>
      <c r="C47" s="33"/>
      <c r="D47" s="16"/>
      <c r="E47" s="19">
        <f>IF(AND(C47=0,D47=0),0,D47/C47)</f>
        <v>0</v>
      </c>
      <c r="F47" s="16"/>
      <c r="G47" s="27">
        <f t="shared" si="11"/>
        <v>0</v>
      </c>
      <c r="H47" s="19">
        <f>IF((F47+D47)=0,0,(F47+D47)/C47)</f>
        <v>0</v>
      </c>
      <c r="I47" s="52"/>
    </row>
    <row r="48" spans="1:9" ht="12.75">
      <c r="A48" s="55" t="s">
        <v>48</v>
      </c>
      <c r="B48" s="16"/>
      <c r="C48" s="33"/>
      <c r="D48" s="16"/>
      <c r="E48" s="19">
        <f t="shared" si="10"/>
        <v>0</v>
      </c>
      <c r="F48" s="16"/>
      <c r="G48" s="27">
        <f t="shared" si="11"/>
        <v>0</v>
      </c>
      <c r="H48" s="19">
        <f t="shared" si="12"/>
        <v>0</v>
      </c>
      <c r="I48" s="52"/>
    </row>
    <row r="49" spans="1:9" ht="12.75">
      <c r="A49" s="55"/>
      <c r="B49" s="16"/>
      <c r="C49" s="33"/>
      <c r="D49" s="16"/>
      <c r="E49" s="19">
        <f t="shared" si="10"/>
        <v>0</v>
      </c>
      <c r="F49" s="16"/>
      <c r="G49" s="27">
        <f t="shared" si="11"/>
        <v>0</v>
      </c>
      <c r="H49" s="19">
        <f t="shared" si="12"/>
        <v>0</v>
      </c>
      <c r="I49" s="52"/>
    </row>
    <row r="50" spans="1:9" ht="12.75">
      <c r="A50" s="55"/>
      <c r="B50" s="16"/>
      <c r="C50" s="33"/>
      <c r="D50" s="16"/>
      <c r="E50" s="19">
        <f t="shared" si="10"/>
        <v>0</v>
      </c>
      <c r="F50" s="16"/>
      <c r="G50" s="27">
        <f t="shared" si="11"/>
        <v>0</v>
      </c>
      <c r="H50" s="19">
        <f t="shared" si="12"/>
        <v>0</v>
      </c>
      <c r="I50" s="52"/>
    </row>
    <row r="51" spans="1:9" ht="12.75">
      <c r="A51" s="55"/>
      <c r="B51" s="16"/>
      <c r="C51" s="33"/>
      <c r="D51" s="16"/>
      <c r="E51" s="19">
        <f t="shared" si="10"/>
        <v>0</v>
      </c>
      <c r="F51" s="16"/>
      <c r="G51" s="27">
        <f t="shared" si="11"/>
        <v>0</v>
      </c>
      <c r="H51" s="19">
        <f t="shared" si="12"/>
        <v>0</v>
      </c>
      <c r="I51" s="52"/>
    </row>
    <row r="52" spans="1:9" ht="12.75">
      <c r="A52" s="55"/>
      <c r="B52" s="16"/>
      <c r="C52" s="33"/>
      <c r="D52" s="16"/>
      <c r="E52" s="19">
        <f t="shared" si="10"/>
        <v>0</v>
      </c>
      <c r="F52" s="16"/>
      <c r="G52" s="27">
        <f t="shared" si="11"/>
        <v>0</v>
      </c>
      <c r="H52" s="19">
        <f t="shared" si="12"/>
        <v>0</v>
      </c>
      <c r="I52" s="52"/>
    </row>
    <row r="53" spans="1:9" ht="15.75">
      <c r="A53" s="56" t="s">
        <v>10</v>
      </c>
      <c r="B53" s="35">
        <f>SUM(B42:B52)</f>
        <v>0</v>
      </c>
      <c r="C53" s="35">
        <f>SUM(C42:C52)</f>
        <v>0</v>
      </c>
      <c r="D53" s="35">
        <f>SUM(D42:D52)</f>
        <v>0</v>
      </c>
      <c r="E53" s="38">
        <f t="shared" si="10"/>
        <v>0</v>
      </c>
      <c r="F53" s="35">
        <f>SUM(F42:F52)</f>
        <v>0</v>
      </c>
      <c r="G53" s="35">
        <f>SUM(G42:G52)</f>
        <v>0</v>
      </c>
      <c r="H53" s="38">
        <f t="shared" si="12"/>
        <v>0</v>
      </c>
      <c r="I53" s="57">
        <f>SUM(I42:I52)</f>
        <v>0</v>
      </c>
    </row>
    <row r="54" spans="1:9" s="20" customFormat="1" ht="15.75">
      <c r="A54" s="61" t="s">
        <v>11</v>
      </c>
      <c r="B54" s="42">
        <f>IF(B53=0,0,B53/B40)</f>
        <v>0</v>
      </c>
      <c r="C54" s="42">
        <f>IF(C53=0,0,C53/C40)</f>
        <v>0</v>
      </c>
      <c r="D54" s="42">
        <f>IF(D53=0,0,D53/D40)</f>
        <v>0</v>
      </c>
      <c r="E54" s="42"/>
      <c r="F54" s="42">
        <f>IF(F53=0,0,F53/F40)</f>
        <v>0</v>
      </c>
      <c r="G54" s="42">
        <f>IF(G53=0,0,G53/G40)</f>
        <v>0</v>
      </c>
      <c r="H54" s="32"/>
      <c r="I54" s="62">
        <f>IF(I53=0,0,I53/I40)</f>
        <v>0</v>
      </c>
    </row>
    <row r="55" spans="1:9" ht="12.75">
      <c r="A55" s="55"/>
      <c r="B55" s="16"/>
      <c r="C55" s="33"/>
      <c r="D55" s="16"/>
      <c r="E55" s="19"/>
      <c r="F55" s="26"/>
      <c r="G55" s="26"/>
      <c r="H55" s="19"/>
      <c r="I55" s="52"/>
    </row>
    <row r="56" spans="1:9" ht="15.75">
      <c r="A56" s="60" t="s">
        <v>3</v>
      </c>
      <c r="B56" s="22"/>
      <c r="C56" s="23"/>
      <c r="D56" s="17"/>
      <c r="E56" s="17"/>
      <c r="F56" s="29"/>
      <c r="G56" s="29"/>
      <c r="H56" s="19"/>
      <c r="I56" s="52"/>
    </row>
    <row r="57" spans="1:9" ht="12.75">
      <c r="A57" s="63" t="s">
        <v>49</v>
      </c>
      <c r="B57" s="24"/>
      <c r="C57" s="24"/>
      <c r="D57" s="25"/>
      <c r="E57" s="19">
        <f aca="true" t="shared" si="13" ref="E57:E65">IF(AND(C57=0,D57=0),0,D57/C57)</f>
        <v>0</v>
      </c>
      <c r="F57" s="25"/>
      <c r="G57" s="27">
        <f aca="true" t="shared" si="14" ref="G57:G62">F57+D57</f>
        <v>0</v>
      </c>
      <c r="H57" s="19">
        <f>IF((F57+D57)=0,0,(F57+D57)/C57)</f>
        <v>0</v>
      </c>
      <c r="I57" s="64"/>
    </row>
    <row r="58" spans="1:9" s="12" customFormat="1" ht="12.75">
      <c r="A58" s="63" t="s">
        <v>50</v>
      </c>
      <c r="B58" s="16"/>
      <c r="C58" s="34"/>
      <c r="D58" s="26"/>
      <c r="E58" s="19">
        <f t="shared" si="13"/>
        <v>0</v>
      </c>
      <c r="F58" s="26"/>
      <c r="G58" s="27">
        <f t="shared" si="14"/>
        <v>0</v>
      </c>
      <c r="H58" s="19">
        <f aca="true" t="shared" si="15" ref="H58:H66">IF((F58+D58)=0,0,(F58+D58)/C58)</f>
        <v>0</v>
      </c>
      <c r="I58" s="64"/>
    </row>
    <row r="59" spans="1:9" s="12" customFormat="1" ht="12.75">
      <c r="A59" s="55" t="s">
        <v>51</v>
      </c>
      <c r="B59" s="16"/>
      <c r="C59" s="34"/>
      <c r="D59" s="26"/>
      <c r="E59" s="19">
        <f t="shared" si="13"/>
        <v>0</v>
      </c>
      <c r="F59" s="26"/>
      <c r="G59" s="27">
        <f t="shared" si="14"/>
        <v>0</v>
      </c>
      <c r="H59" s="19">
        <f t="shared" si="15"/>
        <v>0</v>
      </c>
      <c r="I59" s="64"/>
    </row>
    <row r="60" spans="1:9" s="12" customFormat="1" ht="12.75">
      <c r="A60" s="55" t="s">
        <v>52</v>
      </c>
      <c r="B60" s="16"/>
      <c r="C60" s="34"/>
      <c r="D60" s="26"/>
      <c r="E60" s="19">
        <f t="shared" si="13"/>
        <v>0</v>
      </c>
      <c r="F60" s="26"/>
      <c r="G60" s="27">
        <f t="shared" si="14"/>
        <v>0</v>
      </c>
      <c r="H60" s="19">
        <f t="shared" si="15"/>
        <v>0</v>
      </c>
      <c r="I60" s="64"/>
    </row>
    <row r="61" spans="1:9" s="12" customFormat="1" ht="12.75">
      <c r="A61" s="55"/>
      <c r="B61" s="16"/>
      <c r="C61" s="34"/>
      <c r="D61" s="26"/>
      <c r="E61" s="19">
        <f t="shared" si="13"/>
        <v>0</v>
      </c>
      <c r="F61" s="26"/>
      <c r="G61" s="27">
        <f t="shared" si="14"/>
        <v>0</v>
      </c>
      <c r="H61" s="19">
        <f t="shared" si="15"/>
        <v>0</v>
      </c>
      <c r="I61" s="64"/>
    </row>
    <row r="62" spans="1:9" s="12" customFormat="1" ht="12.75">
      <c r="A62" s="55"/>
      <c r="B62" s="16"/>
      <c r="C62" s="34"/>
      <c r="D62" s="26"/>
      <c r="E62" s="19">
        <f t="shared" si="13"/>
        <v>0</v>
      </c>
      <c r="F62" s="26"/>
      <c r="G62" s="27">
        <f t="shared" si="14"/>
        <v>0</v>
      </c>
      <c r="H62" s="19">
        <f t="shared" si="15"/>
        <v>0</v>
      </c>
      <c r="I62" s="64"/>
    </row>
    <row r="63" spans="1:9" ht="15.75">
      <c r="A63" s="56" t="s">
        <v>4</v>
      </c>
      <c r="B63" s="35">
        <f>SUM(B57:B62)</f>
        <v>0</v>
      </c>
      <c r="C63" s="35">
        <f>SUM(C57:C62)</f>
        <v>0</v>
      </c>
      <c r="D63" s="35">
        <f>SUM(D57:D62)</f>
        <v>0</v>
      </c>
      <c r="E63" s="38">
        <f t="shared" si="13"/>
        <v>0</v>
      </c>
      <c r="F63" s="35">
        <f>SUM(F57:F62)</f>
        <v>0</v>
      </c>
      <c r="G63" s="35">
        <f>SUM(G57:G62)</f>
        <v>0</v>
      </c>
      <c r="H63" s="38">
        <f t="shared" si="15"/>
        <v>0</v>
      </c>
      <c r="I63" s="57">
        <f>SUM(I57:I62)</f>
        <v>0</v>
      </c>
    </row>
    <row r="64" spans="1:9" ht="9" customHeight="1">
      <c r="A64" s="65"/>
      <c r="B64" s="9"/>
      <c r="C64" s="9"/>
      <c r="D64" s="9"/>
      <c r="E64" s="19"/>
      <c r="F64" s="9"/>
      <c r="G64" s="9"/>
      <c r="H64" s="19"/>
      <c r="I64" s="66"/>
    </row>
    <row r="65" spans="1:9" s="11" customFormat="1" ht="20.25">
      <c r="A65" s="67" t="s">
        <v>1</v>
      </c>
      <c r="B65" s="35">
        <f>B63+B53</f>
        <v>0</v>
      </c>
      <c r="C65" s="35">
        <f>C63+C53</f>
        <v>0</v>
      </c>
      <c r="D65" s="35">
        <f>D63+D53</f>
        <v>0</v>
      </c>
      <c r="E65" s="38">
        <f t="shared" si="13"/>
        <v>0</v>
      </c>
      <c r="F65" s="35">
        <f>F63+F53</f>
        <v>0</v>
      </c>
      <c r="G65" s="35">
        <f>G63+G53</f>
        <v>0</v>
      </c>
      <c r="H65" s="38">
        <f t="shared" si="15"/>
        <v>0</v>
      </c>
      <c r="I65" s="57">
        <f>I63+I53</f>
        <v>0</v>
      </c>
    </row>
    <row r="66" spans="1:9" ht="21" thickBot="1">
      <c r="A66" s="68" t="s">
        <v>12</v>
      </c>
      <c r="B66" s="69">
        <f>B40+B19</f>
        <v>0</v>
      </c>
      <c r="C66" s="69">
        <f>C40+C19</f>
        <v>0</v>
      </c>
      <c r="D66" s="69">
        <f>D40+D19</f>
        <v>0</v>
      </c>
      <c r="E66" s="70">
        <f>IF(AND(C66=0,D66=0),0,D66/C66)</f>
        <v>0</v>
      </c>
      <c r="F66" s="69">
        <f>F40+F19</f>
        <v>0</v>
      </c>
      <c r="G66" s="69">
        <f>G40+G19</f>
        <v>0</v>
      </c>
      <c r="H66" s="70">
        <f t="shared" si="15"/>
        <v>0</v>
      </c>
      <c r="I66" s="71">
        <f>I40+I19</f>
        <v>0</v>
      </c>
    </row>
    <row r="67" ht="12.75">
      <c r="C67" s="21"/>
    </row>
    <row r="68" spans="1:5" ht="25.5" customHeight="1">
      <c r="A68" s="81" t="s">
        <v>56</v>
      </c>
      <c r="B68" s="81"/>
      <c r="C68" s="81"/>
      <c r="D68" s="81"/>
      <c r="E68" s="81"/>
    </row>
    <row r="69" ht="12.75">
      <c r="A69" s="40"/>
    </row>
    <row r="70" spans="1:7" ht="15">
      <c r="A70" s="41" t="s">
        <v>54</v>
      </c>
      <c r="C70" s="30" t="e">
        <f>IF(G59/G40&gt;0.9,"לא תקין","תקין")</f>
        <v>#DIV/0!</v>
      </c>
      <c r="D70" s="1"/>
      <c r="E70" s="74" t="s">
        <v>57</v>
      </c>
      <c r="F70" s="74" t="s">
        <v>58</v>
      </c>
      <c r="G70" s="74" t="s">
        <v>59</v>
      </c>
    </row>
    <row r="71" spans="1:7" ht="25.5" customHeight="1">
      <c r="A71" s="81" t="s">
        <v>55</v>
      </c>
      <c r="B71" s="81"/>
      <c r="C71" s="30" t="e">
        <f>IF(G53/G40&gt;=10%,"תקין","לא תקין")</f>
        <v>#DIV/0!</v>
      </c>
      <c r="D71" s="1" t="s">
        <v>60</v>
      </c>
      <c r="E71" s="74"/>
      <c r="F71" s="74"/>
      <c r="G71" s="74"/>
    </row>
    <row r="72" spans="1:7" ht="21.75" customHeight="1">
      <c r="A72" s="40" t="s">
        <v>70</v>
      </c>
      <c r="C72" s="77" t="e">
        <f>D19/D65</f>
        <v>#DIV/0!</v>
      </c>
      <c r="D72" s="1" t="s">
        <v>61</v>
      </c>
      <c r="E72" s="74"/>
      <c r="F72" s="74"/>
      <c r="G72" s="74"/>
    </row>
  </sheetData>
  <sheetProtection/>
  <mergeCells count="3">
    <mergeCell ref="C3:E3"/>
    <mergeCell ref="A71:B71"/>
    <mergeCell ref="A68:E68"/>
  </mergeCells>
  <printOptions horizontalCentered="1"/>
  <pageMargins left="0.7480314960629921" right="0.7480314960629921" top="0.7480314960629921" bottom="0.7480314960629921" header="0.5118110236220472" footer="0.5118110236220472"/>
  <pageSetup fitToHeight="1" fitToWidth="1" orientation="portrait" paperSize="9" scale="66" r:id="rId1"/>
  <headerFooter alignWithMargins="0">
    <oddFooter>&amp;C&amp;N  -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3"/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4"/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user0000</dc:creator>
  <cp:keywords/>
  <dc:description/>
  <cp:lastModifiedBy>Daniel Weintraub</cp:lastModifiedBy>
  <cp:lastPrinted>2019-09-29T06:42:39Z</cp:lastPrinted>
  <dcterms:created xsi:type="dcterms:W3CDTF">2001-06-27T17:15:16Z</dcterms:created>
  <dcterms:modified xsi:type="dcterms:W3CDTF">2020-01-13T15:10:09Z</dcterms:modified>
  <cp:category/>
  <cp:version/>
  <cp:contentType/>
  <cp:contentStatus/>
</cp:coreProperties>
</file>